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CASA DE LA CULTURA\2020 CUENTA PUBLICA\INFORMACION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<sst xmlns="http://schemas.openxmlformats.org/spreadsheetml/2006/main" count="27" uniqueCount="27">
  <si>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</si>
  <si>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</si>
  <si>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</si>
  <si>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</si>
  <si>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</si>
  <si>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</si>
  <si>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</si>
  <si>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</si>
  <si>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</si>
  <si>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</si>
  <si>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</si>
  <si>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</si>
  <si>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</si>
  <si>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</si>
  <si>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</si>
  <si>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</si>
  <si>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</si>
  <si>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</si>
  <si>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</si>
  <si>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</si>
  <si>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</si>
  <si>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</si>
  <si>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</si>
  <si>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</si>
  <si>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</si>
  <si>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</si>
  <si>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del Activo
Del 1 de Enero al 31 de Diciembre de 2020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</si>
</sst>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308658.72000000003</v>
      </c>
      <c r="C3" s="8">
        <f t="shared" ref="C3:F3" si="0">C4+C12</f>
        <v>8459564.4199999999</v>
      </c>
      <c r="D3" s="8">
        <f t="shared" si="0"/>
        <v>7158993.4500000002</v>
      </c>
      <c r="E3" s="8">
        <f t="shared" si="0"/>
        <v>1609229.6899999997</v>
      </c>
      <c r="F3" s="8">
        <f t="shared" si="0"/>
        <v>1300570.9699999995</v>
      </c>
    </row>
    <row r="4" spans="1:6" x14ac:dyDescent="0.2">
      <c r="A4" s="5" t="s">
        <v>4</v>
      </c>
      <c r="B4" s="8">
        <f>SUM(B5:B11)</f>
        <v>116584.34</v>
      </c>
      <c r="C4" s="8">
        <f>SUM(C5:C11)</f>
        <v>8076731.9199999999</v>
      </c>
      <c r="D4" s="8">
        <f>SUM(D5:D11)</f>
        <v>7130561.1600000001</v>
      </c>
      <c r="E4" s="8">
        <f>SUM(E5:E11)</f>
        <v>1062755.0999999996</v>
      </c>
      <c r="F4" s="8">
        <f>SUM(F5:F11)</f>
        <v>946170.75999999954</v>
      </c>
    </row>
    <row r="5" spans="1:6" x14ac:dyDescent="0.2">
      <c r="A5" s="6" t="s">
        <v>5</v>
      </c>
      <c r="B5" s="9">
        <v>48295.4</v>
      </c>
      <c r="C5" s="9">
        <v>4078561.37</v>
      </c>
      <c r="D5" s="9">
        <v>3209214.29</v>
      </c>
      <c r="E5" s="9">
        <f>B5+C5-D5</f>
        <v>917642.48</v>
      </c>
      <c r="F5" s="9">
        <f t="shared" ref="F5:F11" si="1">E5-B5</f>
        <v>869347.08</v>
      </c>
    </row>
    <row r="6" spans="1:6" x14ac:dyDescent="0.2">
      <c r="A6" s="6" t="s">
        <v>6</v>
      </c>
      <c r="B6" s="9">
        <v>68288.94</v>
      </c>
      <c r="C6" s="9">
        <v>3998170.55</v>
      </c>
      <c r="D6" s="9">
        <v>3921346.87</v>
      </c>
      <c r="E6" s="9">
        <f t="shared" ref="E6:E11" si="2">B6+C6-D6</f>
        <v>145112.61999999965</v>
      </c>
      <c r="F6" s="9">
        <f t="shared" si="1"/>
        <v>76823.679999999644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192074.38000000003</v>
      </c>
      <c r="C12" s="8">
        <f>SUM(C13:C21)</f>
        <v>382832.5</v>
      </c>
      <c r="D12" s="8">
        <f>SUM(D13:D21)</f>
        <v>28432.29</v>
      </c>
      <c r="E12" s="8">
        <f>SUM(E13:E21)</f>
        <v>546474.59000000008</v>
      </c>
      <c r="F12" s="8">
        <f>SUM(F13:F21)</f>
        <v>354400.20999999996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271095.07</v>
      </c>
      <c r="D15" s="10">
        <v>0</v>
      </c>
      <c r="E15" s="10">
        <f t="shared" si="4"/>
        <v>271095.07</v>
      </c>
      <c r="F15" s="10">
        <f t="shared" si="3"/>
        <v>271095.07</v>
      </c>
    </row>
    <row r="16" spans="1:6" x14ac:dyDescent="0.2">
      <c r="A16" s="6" t="s">
        <v>14</v>
      </c>
      <c r="B16" s="9">
        <v>343663.28</v>
      </c>
      <c r="C16" s="9">
        <v>111737.43</v>
      </c>
      <c r="D16" s="9">
        <v>0</v>
      </c>
      <c r="E16" s="9">
        <f t="shared" si="4"/>
        <v>455400.71</v>
      </c>
      <c r="F16" s="9">
        <f t="shared" si="3"/>
        <v>111737.43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-177638.9</v>
      </c>
      <c r="C18" s="9">
        <v>0</v>
      </c>
      <c r="D18" s="9">
        <v>28432.29</v>
      </c>
      <c r="E18" s="9">
        <f t="shared" si="4"/>
        <v>-206071.19</v>
      </c>
      <c r="F18" s="9">
        <f t="shared" si="3"/>
        <v>-28432.290000000008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2018-03-08T18:40:55Z</cp:lastPrinted>
  <dcterms:created xsi:type="dcterms:W3CDTF">2014-02-09T04:04:15Z</dcterms:created>
  <dcterms:modified xsi:type="dcterms:W3CDTF">2022-11-07T03:25:14Z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